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_xlfn.IFERROR" hidden="1">#NAME?</definedName>
    <definedName name="_xlfn.VALUETOTEXT" hidden="1">#NAME?</definedName>
    <definedName name="BEx768KPSQ72NFZI1DSHLMYOAJB4" hidden="1">'DIRH'!$A$10:$E$10</definedName>
    <definedName name="BExF0FDTSLD2H2BL1BV89V91RA11" hidden="1">'DIRH'!$A$1:$A$1</definedName>
    <definedName name="SAPBEXhrIndnt" hidden="1">1</definedName>
    <definedName name="SAPBEXq0001" localSheetId="0">'DIRH'!$A$10:$E$10</definedName>
    <definedName name="SAPBEXq0001f48UWM535N6VOUF3NIEWN32K2C" localSheetId="0">'DIRH'!$A$7:$B$7</definedName>
    <definedName name="SAPBEXq0001fDPQPOVB8Y1BEM70IDP1WOMNIK" localSheetId="0">'DIRH'!$A$2:$B$2</definedName>
    <definedName name="SAPBEXq0001fZ_CMMTITE" localSheetId="0">'DIRH'!#REF!</definedName>
    <definedName name="SAPBEXq0001fZ_FUNAREA" localSheetId="0">'DIRH'!#REF!</definedName>
    <definedName name="SAPBEXq0001fZ_FUND" localSheetId="0">'DIRH'!$A$5:$B$5</definedName>
    <definedName name="SAPBEXq0001fZ_FUNDCTR" localSheetId="0">'DIRH'!#REF!</definedName>
    <definedName name="SAPBEXq0001fZ_FUNDCTR__Z_GLAVA" localSheetId="0">'DIRH'!#REF!</definedName>
    <definedName name="SAPBEXq0001fZ_FUNDCTR__Z_RAZDJEL" localSheetId="0">'DIRH'!#REF!</definedName>
    <definedName name="SAPBEXq0001fZ_FUNDCTR__ZPROGRAM" localSheetId="0">'DIRH'!#REF!</definedName>
    <definedName name="SAPBEXq0001fZ_GLAVA" localSheetId="0">'DIRH'!#REF!</definedName>
    <definedName name="SAPBEXq0001fZ_RAZDJEL" localSheetId="0">'DIRH'!#REF!</definedName>
    <definedName name="SAPBEXq0001tFILTER_0FISCVARNT" localSheetId="0">'DIRH'!#REF!</definedName>
    <definedName name="SAPBEXq0001tFILTER_Z_CMMTITE" localSheetId="0">'DIRH'!#REF!</definedName>
    <definedName name="SAPBEXq0001tFILTER_Z_FM_AREA" localSheetId="0">'DIRH'!#REF!</definedName>
    <definedName name="SAPBEXq0001tFILTER_Z_FUNDCTR" localSheetId="0">'DIRH'!#REF!</definedName>
    <definedName name="SAPBEXq0001tFILTER_Z_FUNDCTR__Z_RAZDJEL" localSheetId="0">'DIRH'!#REF!</definedName>
    <definedName name="SAPBEXq0001tFILTER_Z_RAZDJEL" localSheetId="0">'DIRH'!#REF!</definedName>
    <definedName name="SAPBEXq0001tREPTXTLG" localSheetId="0">'DIRH'!$A$1:$B$1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<sst xmlns="http://schemas.openxmlformats.org/spreadsheetml/2006/main" count="1886" uniqueCount="228">
  <si>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</si>
  <si>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</si>
  <si>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</si>
  <si>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</si>
  <si>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</si>
  <si>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</si>
  <si>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</si>
  <si>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</si>
  <si>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</si>
  <si>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</si>
  <si>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</si>
  <si>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</si>
  <si>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</si>
  <si>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</si>
  <si>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</si>
  <si>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</si>
  <si>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</si>
  <si>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</si>
  <si>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</si>
  <si>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</si>
  <si>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</si>
  <si>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</si>
  <si>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</si>
  <si>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</si>
  <si>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</si>
  <si>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</si>
  <si>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</si>
  <si>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</si>
  <si>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</si>
  <si>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</si>
  <si>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</si>
  <si>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</si>
  <si>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</si>
  <si>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</si>
  <si>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</si>
  <si>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</si>
  <si>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</si>
  <si>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</si>
  <si>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</si>
  <si>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</si>
  <si>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</si>
  <si>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</si>
  <si>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</si>
  <si>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</si>
  <si>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</si>
  <si>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</si>
  <si>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</si>
  <si>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</si>
  <si>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</si>
  <si>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</si>
  <si>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</si>
  <si>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</si>
  <si>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</si>
  <si>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</si>
  <si>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</si>
  <si>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</si>
  <si>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</si>
  <si>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</si>
  <si>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</si>
  <si>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</si>
  <si>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</si>
  <si>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</si>
  <si>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</si>
  <si>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</si>
  <si>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</si>
  <si>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</si>
  <si>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</si>
  <si>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</si>
  <si>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</si>
  <si>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</si>
  <si>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</si>
  <si>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</si>
  <si>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</si>
  <si>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</si>
  <si>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</si>
  <si>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</si>
  <si>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</si>
  <si>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</si>
  <si>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</si>
  <si>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</si>
  <si>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</si>
  <si>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</si>
  <si>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</si>
  <si>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</si>
  <si>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</si>
  <si>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</si>
  <si>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</si>
  <si>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</si>
  <si>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</si>
  <si>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</si>
  <si>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</si>
  <si>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</si>
  <si>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</si>
  <si>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</si>
  <si>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</si>
  <si>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</si>
  <si>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</si>
  <si>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</si>
  <si>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</si>
  <si>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</si>
  <si>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</si>
  <si>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</si>
  <si>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</si>
  <si>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</si>
  <si>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</si>
  <si>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</si>
  <si>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</si>
  <si>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</si>
  <si>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</si>
  <si>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</si>
  <si>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</si>
  <si>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</si>
  <si>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</si>
  <si>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</si>
  <si>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</si>
  <si>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</si>
  <si>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</si>
  <si>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</si>
  <si>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</si>
  <si>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</si>
  <si>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</si>
  <si>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</si>
  <si>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</si>
  <si>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</si>
  <si>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</si>
  <si>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</si>
  <si>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</si>
  <si>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</si>
  <si>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</si>
  <si>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</si>
  <si>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</si>
  <si>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</si>
  <si>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</si>
  <si>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</si>
  <si>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</si>
  <si>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</si>
  <si>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</si>
  <si>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</si>
  <si>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</si>
  <si>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</si>
  <si>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</si>
  <si>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</si>
  <si>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</si>
  <si>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</si>
  <si>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</si>
  <si>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</si>
  <si>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</si>
  <si>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</si>
  <si>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</si>
  <si>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</si>
  <si>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</si>
  <si>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</si>
  <si>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</si>
  <si>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</si>
  <si>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</si>
  <si>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</si>
  <si>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</si>
  <si>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</si>
  <si>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</si>
  <si>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</si>
  <si>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</si>
  <si>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</si>
  <si>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</si>
  <si>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</si>
  <si>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</si>
  <si>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</si>
  <si>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</si>
  <si>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</si>
  <si>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</si>
  <si>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</si>
  <si>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</si>
  <si>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</si>
  <si>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</si>
  <si>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</si>
  <si>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</si>
  <si>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</si>
  <si>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</si>
  <si>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</si>
  <si>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</si>
  <si>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</si>
  <si>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</si>
  <si>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</si>
  <si>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</si>
  <si>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</si>
  <si>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</si>
  <si>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</si>
  <si>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</si>
  <si>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</si>
  <si>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</si>
  <si>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</si>
  <si>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</si>
  <si>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</si>
  <si>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</si>
  <si>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</si>
  <si>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</si>
  <si>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</si>
  <si>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</si>
  <si>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</si>
  <si>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</si>
  <si>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</si>
  <si>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</si>
  <si>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</si>
  <si>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</si>
  <si>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</si>
  <si>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43</t>
  </si>
  <si>
    <t>BROJČANA OZNAKA I NAZIV</t>
  </si>
  <si>
    <t>Prihodi i rashodi</t>
  </si>
  <si>
    <t>PRIHODI</t>
  </si>
  <si>
    <t>Pomoći</t>
  </si>
  <si>
    <t>51</t>
  </si>
  <si>
    <t>Pomoći EU</t>
  </si>
  <si>
    <t>55</t>
  </si>
  <si>
    <t>IZVJEŠTAJ O PRIHODIMA I RASHODIMA PREMA IZVORIMA FINANCIRANJA</t>
  </si>
  <si>
    <t>Opći prihodi i primici</t>
  </si>
  <si>
    <t>Prihodi za posebne namjene</t>
  </si>
  <si>
    <t>Ostali prihodi za posebne namjene</t>
  </si>
  <si>
    <t>Refundacije iz pomoći EU</t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</si>
  <si>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</si>
  <si>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</si>
  <si>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</si>
  <si>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</si>
  <si>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</si>
  <si>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</si>
  <si>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>52</t>
  </si>
  <si>
    <t>Ostale pomoći</t>
  </si>
  <si>
    <t>57</t>
  </si>
  <si>
    <t>Ostali programi EU</t>
  </si>
  <si>
    <t>Ž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</si>
</sst>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4" fontId="17" fillId="48" borderId="13" xfId="61" applyNumberFormat="1" applyFont="1" applyFill="1" applyBorder="1" applyAlignment="1">
      <alignment horizontal="center" vertical="center" wrapText="1"/>
    </xf>
    <xf numFmtId="1" fontId="15" fillId="48" borderId="14" xfId="0" applyNumberFormat="1" applyFont="1" applyFill="1" applyBorder="1" applyAlignment="1">
      <alignment horizontal="center" vertical="center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11" fillId="52" borderId="0" xfId="74" applyFill="1" applyBorder="1" quotePrefix="1">
      <alignment horizontal="center" vertical="center"/>
    </xf>
    <xf numFmtId="4" fontId="5" fillId="52" borderId="0" xfId="57" applyNumberFormat="1" applyFont="1" applyFill="1" applyBorder="1">
      <alignment vertical="center"/>
    </xf>
    <xf numFmtId="3" fontId="5" fillId="52" borderId="0" xfId="57" applyNumberFormat="1" applyFont="1" applyFill="1" applyBorder="1">
      <alignment vertical="center"/>
    </xf>
    <xf numFmtId="4" fontId="14" fillId="52" borderId="0" xfId="91" applyNumberFormat="1" applyFont="1" applyFill="1" applyBorder="1">
      <alignment horizontal="right" vertical="center"/>
    </xf>
    <xf numFmtId="4" fontId="19" fillId="52" borderId="0" xfId="91" applyNumberFormat="1" applyFont="1" applyFill="1" applyBorder="1">
      <alignment horizontal="right" vertical="center"/>
    </xf>
    <xf numFmtId="3" fontId="14" fillId="52" borderId="0" xfId="91" applyNumberFormat="1" applyFont="1" applyFill="1" applyBorder="1">
      <alignment horizontal="right" vertical="center"/>
    </xf>
    <xf numFmtId="3" fontId="19" fillId="52" borderId="0" xfId="91" applyNumberFormat="1" applyFont="1" applyFill="1" applyBorder="1">
      <alignment horizontal="right" vertical="center"/>
    </xf>
    <xf numFmtId="0" fontId="9" fillId="53" borderId="0" xfId="0" applyFont="1" applyFill="1" applyBorder="1" applyAlignment="1">
      <alignment/>
    </xf>
    <xf numFmtId="0" fontId="12" fillId="53" borderId="0" xfId="0" applyFont="1" applyFill="1" applyBorder="1" applyAlignment="1">
      <alignment/>
    </xf>
    <xf numFmtId="0" fontId="13" fillId="53" borderId="0" xfId="0" applyFont="1" applyFill="1" applyBorder="1" applyAlignment="1">
      <alignment/>
    </xf>
    <xf numFmtId="0" fontId="12" fillId="53" borderId="0" xfId="0" applyFont="1" applyFill="1" applyBorder="1" applyAlignment="1">
      <alignment/>
    </xf>
    <xf numFmtId="0" fontId="9" fillId="33" borderId="15" xfId="61" applyBorder="1" quotePrefix="1">
      <alignment horizontal="left" vertical="center" indent="1"/>
    </xf>
    <xf numFmtId="0" fontId="9" fillId="33" borderId="16" xfId="61" applyBorder="1" quotePrefix="1">
      <alignment horizontal="left" vertical="center" indent="1"/>
    </xf>
    <xf numFmtId="0" fontId="9" fillId="52" borderId="17" xfId="61" applyFill="1" applyBorder="1" quotePrefix="1">
      <alignment horizontal="left" vertical="center" indent="1"/>
    </xf>
    <xf numFmtId="0" fontId="9" fillId="52" borderId="18" xfId="61" applyFill="1" applyBorder="1" quotePrefix="1">
      <alignment horizontal="left" vertical="center" indent="1"/>
    </xf>
    <xf numFmtId="0" fontId="12" fillId="52" borderId="17" xfId="77" applyFont="1" applyFill="1" applyBorder="1" applyAlignment="1" quotePrefix="1">
      <alignment horizontal="left" vertical="center" wrapText="1" indent="2"/>
    </xf>
    <xf numFmtId="0" fontId="12" fillId="52" borderId="18" xfId="77" applyFont="1" applyFill="1" applyBorder="1" applyAlignment="1" quotePrefix="1">
      <alignment horizontal="left" vertical="center" wrapText="1" indent="2"/>
    </xf>
    <xf numFmtId="0" fontId="12" fillId="52" borderId="17" xfId="79" applyFont="1" applyFill="1" applyBorder="1" applyAlignment="1" quotePrefix="1">
      <alignment horizontal="left" vertical="center" wrapText="1" indent="3"/>
    </xf>
    <xf numFmtId="0" fontId="12" fillId="52" borderId="18" xfId="79" applyFont="1" applyFill="1" applyBorder="1" quotePrefix="1">
      <alignment horizontal="left" vertical="center" wrapText="1"/>
    </xf>
    <xf numFmtId="0" fontId="13" fillId="52" borderId="17" xfId="81" applyFont="1" applyFill="1" applyBorder="1" applyAlignment="1" quotePrefix="1">
      <alignment horizontal="left" vertical="center" wrapText="1" indent="4"/>
    </xf>
    <xf numFmtId="0" fontId="13" fillId="52" borderId="18" xfId="81" applyFont="1" applyFill="1" applyBorder="1" quotePrefix="1">
      <alignment horizontal="left" vertical="center" wrapText="1"/>
    </xf>
    <xf numFmtId="0" fontId="13" fillId="52" borderId="19" xfId="81" applyFont="1" applyFill="1" applyBorder="1" applyAlignment="1" quotePrefix="1">
      <alignment horizontal="left" vertical="center" wrapText="1" indent="4"/>
    </xf>
    <xf numFmtId="0" fontId="13" fillId="52" borderId="20" xfId="81" applyFont="1" applyFill="1" applyBorder="1" quotePrefix="1">
      <alignment horizontal="left" vertical="center" wrapText="1"/>
    </xf>
    <xf numFmtId="0" fontId="0" fillId="46" borderId="21" xfId="78" applyBorder="1" applyAlignment="1" quotePrefix="1">
      <alignment horizontal="left" vertical="center" wrapText="1" indent="1"/>
    </xf>
    <xf numFmtId="4" fontId="17" fillId="48" borderId="22" xfId="61" applyNumberFormat="1" applyFont="1" applyFill="1" applyBorder="1" applyAlignment="1">
      <alignment horizontal="center" vertical="center" wrapText="1"/>
    </xf>
    <xf numFmtId="1" fontId="15" fillId="48" borderId="12" xfId="0" applyNumberFormat="1" applyFont="1" applyFill="1" applyBorder="1" applyAlignment="1">
      <alignment horizontal="center" vertical="center"/>
    </xf>
    <xf numFmtId="0" fontId="0" fillId="46" borderId="23" xfId="78" applyBorder="1" applyAlignment="1" quotePrefix="1">
      <alignment horizontal="left" vertical="center" wrapText="1" indent="1"/>
    </xf>
    <xf numFmtId="0" fontId="11" fillId="52" borderId="24" xfId="74" applyFill="1" applyBorder="1" quotePrefix="1">
      <alignment horizontal="center" vertical="center"/>
    </xf>
    <xf numFmtId="3" fontId="5" fillId="52" borderId="24" xfId="57" applyNumberFormat="1" applyFont="1" applyFill="1" applyBorder="1">
      <alignment vertical="center"/>
    </xf>
    <xf numFmtId="4" fontId="19" fillId="52" borderId="24" xfId="91" applyNumberFormat="1" applyFont="1" applyFill="1" applyBorder="1">
      <alignment horizontal="right" vertical="center"/>
    </xf>
    <xf numFmtId="4" fontId="14" fillId="52" borderId="24" xfId="91" applyNumberFormat="1" applyFont="1" applyFill="1" applyBorder="1">
      <alignment horizontal="right" vertical="center"/>
    </xf>
    <xf numFmtId="3" fontId="19" fillId="52" borderId="24" xfId="91" applyNumberFormat="1" applyFont="1" applyFill="1" applyBorder="1">
      <alignment horizontal="right" vertical="center"/>
    </xf>
    <xf numFmtId="3" fontId="14" fillId="52" borderId="24" xfId="91" applyNumberFormat="1" applyFont="1" applyFill="1" applyBorder="1">
      <alignment horizontal="right" vertical="center"/>
    </xf>
    <xf numFmtId="3" fontId="14" fillId="52" borderId="25" xfId="91" applyNumberFormat="1" applyFont="1" applyFill="1" applyBorder="1">
      <alignment horizontal="right" vertical="center"/>
    </xf>
    <xf numFmtId="4" fontId="5" fillId="52" borderId="24" xfId="57" applyNumberFormat="1" applyFont="1" applyFill="1" applyBorder="1">
      <alignment vertical="center"/>
    </xf>
    <xf numFmtId="4" fontId="14" fillId="52" borderId="25" xfId="91" applyNumberFormat="1" applyFont="1" applyFill="1" applyBorder="1">
      <alignment horizontal="right" vertical="center"/>
    </xf>
    <xf numFmtId="0" fontId="12" fillId="52" borderId="26" xfId="77" applyFont="1" applyFill="1" applyBorder="1" applyAlignment="1" quotePrefix="1">
      <alignment horizontal="left" vertical="center" wrapText="1" indent="2"/>
    </xf>
    <xf numFmtId="0" fontId="12" fillId="52" borderId="27" xfId="77" applyFont="1" applyFill="1" applyBorder="1" applyAlignment="1" quotePrefix="1">
      <alignment horizontal="left" vertical="center" wrapText="1" indent="2"/>
    </xf>
    <xf numFmtId="4" fontId="5" fillId="52" borderId="13" xfId="57" applyNumberFormat="1" applyFont="1" applyFill="1" applyBorder="1">
      <alignment vertical="center"/>
    </xf>
    <xf numFmtId="3" fontId="5" fillId="52" borderId="22" xfId="57" applyNumberFormat="1" applyFont="1" applyFill="1" applyBorder="1">
      <alignment vertical="center"/>
    </xf>
    <xf numFmtId="3" fontId="5" fillId="52" borderId="13" xfId="57" applyNumberFormat="1" applyFont="1" applyFill="1" applyBorder="1">
      <alignment vertical="center"/>
    </xf>
    <xf numFmtId="4" fontId="5" fillId="52" borderId="22" xfId="57" applyNumberFormat="1" applyFont="1" applyFill="1" applyBorder="1">
      <alignment vertical="center"/>
    </xf>
    <xf numFmtId="4" fontId="14" fillId="52" borderId="28" xfId="91" applyNumberFormat="1" applyFont="1" applyFill="1" applyBorder="1">
      <alignment horizontal="right" vertical="center"/>
    </xf>
    <xf numFmtId="3" fontId="14" fillId="52" borderId="28" xfId="91" applyNumberFormat="1" applyFont="1" applyFill="1" applyBorder="1">
      <alignment horizontal="right" vertical="center"/>
    </xf>
    <xf numFmtId="4" fontId="13" fillId="53" borderId="0" xfId="0" applyNumberFormat="1" applyFont="1" applyFill="1" applyBorder="1" applyAlignment="1">
      <alignment/>
    </xf>
    <xf numFmtId="0" fontId="6" fillId="0" borderId="0" xfId="52" applyFont="1" applyFill="1" applyAlignment="1">
      <alignment horizontal="center" vertical="center" wrapText="1"/>
      <protection/>
    </xf>
    <xf numFmtId="3" fontId="15" fillId="48" borderId="29" xfId="0" applyNumberFormat="1" applyFont="1" applyFill="1" applyBorder="1" applyAlignment="1">
      <alignment horizontal="center" vertical="center" wrapText="1"/>
    </xf>
    <xf numFmtId="3" fontId="15" fillId="48" borderId="30" xfId="0" applyNumberFormat="1" applyFont="1" applyFill="1" applyBorder="1" applyAlignment="1">
      <alignment horizontal="center" vertical="center" wrapText="1"/>
    </xf>
    <xf numFmtId="3" fontId="17" fillId="48" borderId="29" xfId="0" applyNumberFormat="1" applyFont="1" applyFill="1" applyBorder="1" applyAlignment="1">
      <alignment horizontal="center" vertical="center" wrapText="1"/>
    </xf>
    <xf numFmtId="3" fontId="17" fillId="48" borderId="30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7</xdr:col>
      <xdr:colOff>1209675</xdr:colOff>
      <xdr:row>30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19634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31"/>
  <sheetViews>
    <sheetView tabSelected="1" zoomScalePageLayoutView="0" workbookViewId="0" topLeftCell="A4">
      <selection activeCell="M21" sqref="M21"/>
    </sheetView>
  </sheetViews>
  <sheetFormatPr defaultColWidth="9.140625" defaultRowHeight="12.75"/>
  <cols>
    <col min="1" max="1" width="19.00390625" style="8" customWidth="1"/>
    <col min="2" max="2" width="57.57421875" style="12" customWidth="1"/>
    <col min="3" max="3" width="17.8515625" style="15" customWidth="1"/>
    <col min="4" max="5" width="17.7109375" style="16" bestFit="1" customWidth="1"/>
    <col min="6" max="6" width="15.7109375" style="15" customWidth="1"/>
    <col min="7" max="7" width="15.7109375" style="15" bestFit="1" customWidth="1"/>
    <col min="8" max="8" width="19.7109375" style="15" customWidth="1"/>
    <col min="9" max="9" width="15.421875" style="8" bestFit="1" customWidth="1"/>
    <col min="10" max="10" width="10.851562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hidden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" hidden="1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1:11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8">
      <c r="A5" s="17"/>
      <c r="B5" s="17"/>
      <c r="C5" s="17"/>
      <c r="D5" s="17"/>
      <c r="E5" s="17"/>
      <c r="F5" s="17"/>
      <c r="G5" s="17"/>
      <c r="H5" s="17"/>
      <c r="I5" s="18"/>
      <c r="J5" s="18"/>
      <c r="K5" s="18"/>
    </row>
    <row r="6" spans="1:11" ht="15.75">
      <c r="A6" s="68" t="s">
        <v>212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>
      <c r="A7" s="17"/>
      <c r="B7" s="17"/>
      <c r="C7" s="17"/>
      <c r="D7" s="17"/>
      <c r="E7" s="17"/>
      <c r="F7" s="17"/>
      <c r="G7" s="17"/>
      <c r="H7" s="17"/>
      <c r="I7" s="18"/>
      <c r="J7" s="18"/>
      <c r="K7" s="18"/>
    </row>
    <row r="8" spans="1:8" s="9" customFormat="1" ht="71.25">
      <c r="A8" s="71" t="s">
        <v>205</v>
      </c>
      <c r="B8" s="72"/>
      <c r="C8" s="19" t="str">
        <f aca="true" t="shared" si="0" ref="C8:H8">UPPER(C10)</f>
        <v>OSTVARENJE/IZVRŠENJE 
01.2022. - 06.2022.</v>
      </c>
      <c r="D8" s="47" t="str">
        <f t="shared" si="0"/>
        <v>IZVORNI PLAN ILI REBALANS 
2023.</v>
      </c>
      <c r="E8" s="19" t="str">
        <f t="shared" si="0"/>
        <v>TEKUĆI PLAN 
2023.</v>
      </c>
      <c r="F8" s="47" t="str">
        <f t="shared" si="0"/>
        <v>OSTVARENJE/IZVRŠENJE 
01.2023. - 06.2023.</v>
      </c>
      <c r="G8" s="19" t="str">
        <f t="shared" si="0"/>
        <v>INDEKS
(5)/(2)</v>
      </c>
      <c r="H8" s="47" t="str">
        <f t="shared" si="0"/>
        <v>INDEKS
(5)/(4)</v>
      </c>
    </row>
    <row r="9" spans="1:12" s="10" customFormat="1" ht="12.75" customHeight="1">
      <c r="A9" s="69">
        <v>1</v>
      </c>
      <c r="B9" s="70"/>
      <c r="C9" s="20">
        <v>2</v>
      </c>
      <c r="D9" s="48">
        <v>3</v>
      </c>
      <c r="E9" s="20">
        <v>4.33333333333333</v>
      </c>
      <c r="F9" s="48">
        <v>5.08333333333333</v>
      </c>
      <c r="G9" s="20">
        <v>6</v>
      </c>
      <c r="H9" s="48">
        <v>7</v>
      </c>
      <c r="I9" s="13"/>
      <c r="J9" s="13"/>
      <c r="K9" s="13"/>
      <c r="L9" s="13"/>
    </row>
    <row r="10" spans="1:15" ht="51" hidden="1">
      <c r="A10" s="34" t="s">
        <v>190</v>
      </c>
      <c r="B10" s="35" t="s">
        <v>190</v>
      </c>
      <c r="C10" s="46" t="s">
        <v>217</v>
      </c>
      <c r="D10" s="49" t="s">
        <v>218</v>
      </c>
      <c r="E10" s="46" t="s">
        <v>219</v>
      </c>
      <c r="F10" s="49" t="s">
        <v>220</v>
      </c>
      <c r="G10" s="46" t="s">
        <v>221</v>
      </c>
      <c r="H10" s="49" t="s">
        <v>222</v>
      </c>
      <c r="I10" s="14"/>
      <c r="J10" s="14"/>
      <c r="K10" s="14"/>
      <c r="L10" s="14"/>
      <c r="M10" s="11"/>
      <c r="N10" s="11"/>
      <c r="O10" s="11"/>
    </row>
    <row r="11" spans="1:15" ht="12.75" hidden="1">
      <c r="A11" s="36" t="s">
        <v>206</v>
      </c>
      <c r="B11" s="37" t="s">
        <v>190</v>
      </c>
      <c r="C11" s="23" t="s">
        <v>203</v>
      </c>
      <c r="D11" s="50" t="s">
        <v>203</v>
      </c>
      <c r="E11" s="23" t="s">
        <v>203</v>
      </c>
      <c r="F11" s="50" t="s">
        <v>203</v>
      </c>
      <c r="G11" s="23" t="s">
        <v>190</v>
      </c>
      <c r="H11" s="50" t="s">
        <v>190</v>
      </c>
      <c r="I11" s="21"/>
      <c r="J11" s="21"/>
      <c r="K11" s="21"/>
      <c r="L11" s="21"/>
      <c r="M11" s="22"/>
      <c r="N11" s="22"/>
      <c r="O11" s="22"/>
    </row>
    <row r="12" spans="1:15" ht="12.75">
      <c r="A12" s="59" t="s">
        <v>207</v>
      </c>
      <c r="B12" s="60" t="s">
        <v>190</v>
      </c>
      <c r="C12" s="61">
        <f>C13</f>
        <v>21254173.29</v>
      </c>
      <c r="D12" s="62">
        <f>D17+D15+D13</f>
        <v>64973273</v>
      </c>
      <c r="E12" s="63">
        <f>E13+E15+E17</f>
        <v>64973273</v>
      </c>
      <c r="F12" s="64">
        <f>F13+F15+F17</f>
        <v>29475133.64</v>
      </c>
      <c r="G12" s="61">
        <v>128.088479905581</v>
      </c>
      <c r="H12" s="64">
        <f>F12/E12*100</f>
        <v>45.365012841511</v>
      </c>
      <c r="I12" s="30"/>
      <c r="J12" s="30"/>
      <c r="K12" s="30"/>
      <c r="L12" s="30"/>
      <c r="M12" s="31"/>
      <c r="N12" s="31"/>
      <c r="O12" s="31"/>
    </row>
    <row r="13" spans="1:15" ht="12.75">
      <c r="A13" s="40" t="s">
        <v>188</v>
      </c>
      <c r="B13" s="41" t="s">
        <v>213</v>
      </c>
      <c r="C13" s="27">
        <f>C14</f>
        <v>21254173.29</v>
      </c>
      <c r="D13" s="52">
        <f>D14</f>
        <v>54290100</v>
      </c>
      <c r="E13" s="27">
        <f>E14</f>
        <v>54290100</v>
      </c>
      <c r="F13" s="52">
        <f>F14</f>
        <v>23344439.95</v>
      </c>
      <c r="G13" s="27">
        <v>66.4020693220699</v>
      </c>
      <c r="H13" s="52">
        <f>F13/E13*100</f>
        <v>42.99944179509708</v>
      </c>
      <c r="I13" s="30"/>
      <c r="J13" s="30"/>
      <c r="K13" s="30"/>
      <c r="L13" s="30"/>
      <c r="M13" s="31"/>
      <c r="N13" s="31"/>
      <c r="O13" s="31"/>
    </row>
    <row r="14" spans="1:15" ht="12.75">
      <c r="A14" s="42" t="s">
        <v>154</v>
      </c>
      <c r="B14" s="43" t="s">
        <v>213</v>
      </c>
      <c r="C14" s="26">
        <v>21254173.29</v>
      </c>
      <c r="D14" s="53">
        <v>54290100</v>
      </c>
      <c r="E14" s="26">
        <v>54290100</v>
      </c>
      <c r="F14" s="53">
        <v>23344439.95</v>
      </c>
      <c r="G14" s="26">
        <v>66.4020693220699</v>
      </c>
      <c r="H14" s="53">
        <f>F14/E14*100</f>
        <v>42.99944179509708</v>
      </c>
      <c r="I14" s="32"/>
      <c r="J14" s="32"/>
      <c r="K14" s="32"/>
      <c r="L14" s="32"/>
      <c r="M14" s="32"/>
      <c r="N14" s="32"/>
      <c r="O14" s="32"/>
    </row>
    <row r="15" spans="1:15" ht="12.75">
      <c r="A15" s="40" t="s">
        <v>71</v>
      </c>
      <c r="B15" s="41" t="s">
        <v>214</v>
      </c>
      <c r="C15" s="27">
        <v>3449941.98</v>
      </c>
      <c r="D15" s="54">
        <v>7397629</v>
      </c>
      <c r="E15" s="29">
        <v>7397629</v>
      </c>
      <c r="F15" s="52">
        <v>3968249.01</v>
      </c>
      <c r="G15" s="27">
        <v>115.023644832427</v>
      </c>
      <c r="H15" s="52">
        <v>53.6421738640854</v>
      </c>
      <c r="I15" s="31"/>
      <c r="J15" s="31"/>
      <c r="K15" s="31"/>
      <c r="L15" s="31"/>
      <c r="M15" s="31"/>
      <c r="N15" s="31"/>
      <c r="O15" s="31"/>
    </row>
    <row r="16" spans="1:15" ht="12.75">
      <c r="A16" s="42" t="s">
        <v>204</v>
      </c>
      <c r="B16" s="43" t="s">
        <v>215</v>
      </c>
      <c r="C16" s="26">
        <v>3449941.98</v>
      </c>
      <c r="D16" s="55">
        <v>7397629</v>
      </c>
      <c r="E16" s="28">
        <v>7397629</v>
      </c>
      <c r="F16" s="53">
        <v>3968249.01</v>
      </c>
      <c r="G16" s="26">
        <v>115.023644832427</v>
      </c>
      <c r="H16" s="53">
        <v>53.6421738640854</v>
      </c>
      <c r="I16" s="32"/>
      <c r="J16" s="67"/>
      <c r="K16" s="32"/>
      <c r="L16" s="32"/>
      <c r="M16" s="32"/>
      <c r="N16" s="32"/>
      <c r="O16" s="32"/>
    </row>
    <row r="17" spans="1:15" ht="12.75">
      <c r="A17" s="40" t="s">
        <v>152</v>
      </c>
      <c r="B17" s="41" t="s">
        <v>208</v>
      </c>
      <c r="C17" s="27">
        <v>976436.92</v>
      </c>
      <c r="D17" s="54">
        <v>3285544</v>
      </c>
      <c r="E17" s="29">
        <v>3285544</v>
      </c>
      <c r="F17" s="52">
        <v>2162444.68</v>
      </c>
      <c r="G17" s="27">
        <v>221.462814003387</v>
      </c>
      <c r="H17" s="52">
        <v>65.8169447738335</v>
      </c>
      <c r="I17" s="31"/>
      <c r="J17" s="31"/>
      <c r="K17" s="31"/>
      <c r="L17" s="31"/>
      <c r="M17" s="31"/>
      <c r="N17" s="31"/>
      <c r="O17" s="31"/>
    </row>
    <row r="18" spans="1:15" ht="12.75">
      <c r="A18" s="42" t="s">
        <v>209</v>
      </c>
      <c r="B18" s="43" t="s">
        <v>210</v>
      </c>
      <c r="C18" s="26"/>
      <c r="D18" s="55">
        <v>9954</v>
      </c>
      <c r="E18" s="28">
        <v>9954</v>
      </c>
      <c r="F18" s="53">
        <v>2688.89</v>
      </c>
      <c r="G18" s="26"/>
      <c r="H18" s="53">
        <v>27.013160538477</v>
      </c>
      <c r="I18" s="32"/>
      <c r="J18" s="67"/>
      <c r="K18" s="32"/>
      <c r="L18" s="32"/>
      <c r="M18" s="32"/>
      <c r="N18" s="32"/>
      <c r="O18" s="32"/>
    </row>
    <row r="19" spans="1:15" ht="12.75">
      <c r="A19" s="42" t="s">
        <v>223</v>
      </c>
      <c r="B19" s="43" t="s">
        <v>224</v>
      </c>
      <c r="C19" s="26"/>
      <c r="D19" s="55">
        <v>2920</v>
      </c>
      <c r="E19" s="28">
        <v>2920</v>
      </c>
      <c r="F19" s="53"/>
      <c r="G19" s="26"/>
      <c r="H19" s="53"/>
      <c r="I19" s="32"/>
      <c r="J19" s="32"/>
      <c r="K19" s="32"/>
      <c r="L19" s="32"/>
      <c r="M19" s="32"/>
      <c r="N19" s="32"/>
      <c r="O19" s="32"/>
    </row>
    <row r="20" spans="1:15" ht="12.75">
      <c r="A20" s="42" t="s">
        <v>211</v>
      </c>
      <c r="B20" s="43" t="s">
        <v>216</v>
      </c>
      <c r="C20" s="26"/>
      <c r="D20" s="55">
        <v>13273</v>
      </c>
      <c r="E20" s="28">
        <v>13273</v>
      </c>
      <c r="F20" s="53"/>
      <c r="G20" s="26"/>
      <c r="H20" s="53"/>
      <c r="I20" s="32"/>
      <c r="J20" s="32"/>
      <c r="K20" s="32"/>
      <c r="L20" s="32"/>
      <c r="M20" s="32"/>
      <c r="N20" s="32"/>
      <c r="O20" s="32"/>
    </row>
    <row r="21" spans="1:15" ht="12.75">
      <c r="A21" s="42" t="s">
        <v>225</v>
      </c>
      <c r="B21" s="43" t="s">
        <v>226</v>
      </c>
      <c r="C21" s="26">
        <v>969942.61</v>
      </c>
      <c r="D21" s="55">
        <v>3259397</v>
      </c>
      <c r="E21" s="28">
        <v>3259397</v>
      </c>
      <c r="F21" s="53">
        <v>2159755.79</v>
      </c>
      <c r="G21" s="26">
        <v>222.668410247489</v>
      </c>
      <c r="H21" s="53">
        <v>66.2624341250851</v>
      </c>
      <c r="I21" s="32"/>
      <c r="J21" s="32"/>
      <c r="K21" s="32"/>
      <c r="L21" s="32"/>
      <c r="M21" s="32" t="s">
        <v>227</v>
      </c>
      <c r="N21" s="32"/>
      <c r="O21" s="32"/>
    </row>
    <row r="22" spans="1:15" ht="12.75">
      <c r="A22" s="38" t="s">
        <v>162</v>
      </c>
      <c r="B22" s="39" t="s">
        <v>190</v>
      </c>
      <c r="C22" s="24">
        <v>24838902.94</v>
      </c>
      <c r="D22" s="51">
        <v>64973273</v>
      </c>
      <c r="E22" s="25">
        <v>64973273</v>
      </c>
      <c r="F22" s="57">
        <v>27829013.05</v>
      </c>
      <c r="G22" s="24">
        <v>112.038011973487</v>
      </c>
      <c r="H22" s="57">
        <v>42.8314778755258</v>
      </c>
      <c r="I22" s="33"/>
      <c r="J22" s="33"/>
      <c r="K22" s="33"/>
      <c r="L22" s="33"/>
      <c r="M22" s="33"/>
      <c r="N22" s="33"/>
      <c r="O22" s="33"/>
    </row>
    <row r="23" spans="1:15" ht="12.75">
      <c r="A23" s="40" t="s">
        <v>188</v>
      </c>
      <c r="B23" s="41" t="s">
        <v>213</v>
      </c>
      <c r="C23" s="27">
        <v>21254173.29</v>
      </c>
      <c r="D23" s="54">
        <v>54290100</v>
      </c>
      <c r="E23" s="29">
        <v>54290100</v>
      </c>
      <c r="F23" s="52">
        <v>23344439.95</v>
      </c>
      <c r="G23" s="27">
        <v>109.834617566534</v>
      </c>
      <c r="H23" s="52">
        <v>42.9994417950971</v>
      </c>
      <c r="I23" s="31"/>
      <c r="J23" s="31"/>
      <c r="K23" s="31"/>
      <c r="L23" s="31"/>
      <c r="M23" s="31"/>
      <c r="N23" s="31"/>
      <c r="O23" s="31"/>
    </row>
    <row r="24" spans="1:15" ht="12.75">
      <c r="A24" s="42" t="s">
        <v>154</v>
      </c>
      <c r="B24" s="43" t="s">
        <v>213</v>
      </c>
      <c r="C24" s="26">
        <v>21254173.29</v>
      </c>
      <c r="D24" s="55">
        <v>54290100</v>
      </c>
      <c r="E24" s="28">
        <v>54290100</v>
      </c>
      <c r="F24" s="53">
        <v>23344439.95</v>
      </c>
      <c r="G24" s="26">
        <v>109.834617566534</v>
      </c>
      <c r="H24" s="53">
        <v>42.9994417950971</v>
      </c>
      <c r="I24" s="32"/>
      <c r="J24" s="32"/>
      <c r="K24" s="32"/>
      <c r="L24" s="32"/>
      <c r="M24" s="32"/>
      <c r="N24" s="32"/>
      <c r="O24" s="32"/>
    </row>
    <row r="25" spans="1:15" ht="12.75">
      <c r="A25" s="40" t="s">
        <v>71</v>
      </c>
      <c r="B25" s="41" t="s">
        <v>214</v>
      </c>
      <c r="C25" s="27">
        <v>2614787.05</v>
      </c>
      <c r="D25" s="54">
        <v>7397629</v>
      </c>
      <c r="E25" s="29">
        <v>7397629</v>
      </c>
      <c r="F25" s="52">
        <v>2321917.12</v>
      </c>
      <c r="G25" s="27">
        <v>88.7994729819394</v>
      </c>
      <c r="H25" s="52">
        <v>31.3873150437796</v>
      </c>
      <c r="I25" s="31"/>
      <c r="J25" s="31"/>
      <c r="K25" s="31"/>
      <c r="L25" s="31"/>
      <c r="M25" s="31"/>
      <c r="N25" s="31"/>
      <c r="O25" s="31"/>
    </row>
    <row r="26" spans="1:15" ht="12.75">
      <c r="A26" s="42" t="s">
        <v>204</v>
      </c>
      <c r="B26" s="43" t="s">
        <v>215</v>
      </c>
      <c r="C26" s="26">
        <v>2614787.05</v>
      </c>
      <c r="D26" s="55">
        <v>7397629</v>
      </c>
      <c r="E26" s="28">
        <v>7397629</v>
      </c>
      <c r="F26" s="53">
        <v>2321917.12</v>
      </c>
      <c r="G26" s="26">
        <v>88.7994729819394</v>
      </c>
      <c r="H26" s="53">
        <v>31.3873150437796</v>
      </c>
      <c r="I26" s="32"/>
      <c r="J26" s="32"/>
      <c r="K26" s="32"/>
      <c r="L26" s="32"/>
      <c r="M26" s="32"/>
      <c r="N26" s="32"/>
      <c r="O26" s="32"/>
    </row>
    <row r="27" spans="1:15" ht="12.75">
      <c r="A27" s="40" t="s">
        <v>152</v>
      </c>
      <c r="B27" s="41" t="s">
        <v>208</v>
      </c>
      <c r="C27" s="27">
        <v>969942.6</v>
      </c>
      <c r="D27" s="54">
        <v>3285544</v>
      </c>
      <c r="E27" s="29">
        <v>3285544</v>
      </c>
      <c r="F27" s="52">
        <v>2162655.98</v>
      </c>
      <c r="G27" s="27">
        <v>222.967418896747</v>
      </c>
      <c r="H27" s="52">
        <v>65.8233759767028</v>
      </c>
      <c r="I27" s="31"/>
      <c r="J27" s="31"/>
      <c r="K27" s="31"/>
      <c r="L27" s="31"/>
      <c r="M27" s="31"/>
      <c r="N27" s="31"/>
      <c r="O27" s="31"/>
    </row>
    <row r="28" spans="1:15" ht="12.75">
      <c r="A28" s="42" t="s">
        <v>209</v>
      </c>
      <c r="B28" s="43" t="s">
        <v>210</v>
      </c>
      <c r="C28" s="26"/>
      <c r="D28" s="55">
        <v>9954</v>
      </c>
      <c r="E28" s="28">
        <v>9954</v>
      </c>
      <c r="F28" s="53">
        <v>2900.19</v>
      </c>
      <c r="G28" s="26"/>
      <c r="H28" s="53">
        <v>29.1359252561784</v>
      </c>
      <c r="I28" s="32"/>
      <c r="J28" s="32"/>
      <c r="K28" s="32"/>
      <c r="L28" s="32"/>
      <c r="M28" s="32"/>
      <c r="N28" s="32"/>
      <c r="O28" s="32"/>
    </row>
    <row r="29" spans="1:15" ht="12.75">
      <c r="A29" s="42" t="s">
        <v>223</v>
      </c>
      <c r="B29" s="43" t="s">
        <v>224</v>
      </c>
      <c r="C29" s="26"/>
      <c r="D29" s="55">
        <v>2920</v>
      </c>
      <c r="E29" s="28">
        <v>2920</v>
      </c>
      <c r="F29" s="53"/>
      <c r="G29" s="26"/>
      <c r="H29" s="53"/>
      <c r="I29" s="32"/>
      <c r="J29" s="32"/>
      <c r="K29" s="32"/>
      <c r="L29" s="32"/>
      <c r="M29" s="32"/>
      <c r="N29" s="32"/>
      <c r="O29" s="32"/>
    </row>
    <row r="30" spans="1:15" ht="12.75">
      <c r="A30" s="42" t="s">
        <v>211</v>
      </c>
      <c r="B30" s="43" t="s">
        <v>216</v>
      </c>
      <c r="C30" s="26"/>
      <c r="D30" s="55">
        <v>13273</v>
      </c>
      <c r="E30" s="28">
        <v>13273</v>
      </c>
      <c r="F30" s="53"/>
      <c r="G30" s="26"/>
      <c r="H30" s="53"/>
      <c r="I30" s="32"/>
      <c r="J30" s="32"/>
      <c r="K30" s="32"/>
      <c r="L30" s="32"/>
      <c r="M30" s="32"/>
      <c r="N30" s="32"/>
      <c r="O30" s="32"/>
    </row>
    <row r="31" spans="1:15" ht="12.75">
      <c r="A31" s="44" t="s">
        <v>225</v>
      </c>
      <c r="B31" s="45" t="s">
        <v>226</v>
      </c>
      <c r="C31" s="65">
        <v>969942.6</v>
      </c>
      <c r="D31" s="56">
        <v>3259397</v>
      </c>
      <c r="E31" s="66">
        <v>3259397</v>
      </c>
      <c r="F31" s="58">
        <v>2159755.79</v>
      </c>
      <c r="G31" s="65">
        <v>222.668412543175</v>
      </c>
      <c r="H31" s="58">
        <v>66.2624341250851</v>
      </c>
      <c r="I31" s="32"/>
      <c r="J31" s="32"/>
      <c r="K31" s="32"/>
      <c r="L31" s="32"/>
      <c r="M31" s="32"/>
      <c r="N31" s="32"/>
      <c r="O31" s="32"/>
    </row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FP0003PR Prihodi i rashodi prema izvorima financiranja</dc:title>
  <dc:subject/>
  <dc:creator>sino</dc:creator>
  <cp:keywords/>
  <dc:description/>
  <cp:lastModifiedBy>Josipa Veger</cp:lastModifiedBy>
  <cp:lastPrinted>2008-11-27T13:46:01Z</cp:lastPrinted>
  <dcterms:created xsi:type="dcterms:W3CDTF">2003-05-28T14:27:38Z</dcterms:created>
  <dcterms:modified xsi:type="dcterms:W3CDTF">2023-11-22T15:19:56Z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FP0003PR Prihodi i rashodi prema izvorima financiranja.xls</vt:lpwstr>
  </property>
</Properties>
</file>